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firstSheet="3" activeTab="7"/>
  </bookViews>
  <sheets>
    <sheet name="4° trimestre 2023" sheetId="8" r:id="rId1"/>
    <sheet name="3° trimestre 2023" sheetId="9" r:id="rId2"/>
    <sheet name="2° trimestre 2023" sheetId="10" r:id="rId3"/>
    <sheet name="1° trimestre 2023" sheetId="11" r:id="rId4"/>
    <sheet name="4° trimestre 2022" sheetId="12" r:id="rId5"/>
    <sheet name="3° trimestre 2022" sheetId="13" r:id="rId6"/>
    <sheet name="2° trimestre 2022" sheetId="14" r:id="rId7"/>
    <sheet name="1° trimestre 2022" sheetId="15" r:id="rId8"/>
  </sheets>
  <calcPr calcId="152511"/>
</workbook>
</file>

<file path=xl/calcChain.xml><?xml version="1.0" encoding="utf-8"?>
<calcChain xmlns="http://schemas.openxmlformats.org/spreadsheetml/2006/main">
  <c r="G13" i="15" l="1"/>
  <c r="C13" i="15"/>
  <c r="G12" i="15"/>
  <c r="C12" i="15"/>
  <c r="G11" i="15"/>
  <c r="C11" i="15"/>
  <c r="G10" i="15"/>
  <c r="C10" i="15"/>
  <c r="G9" i="15"/>
  <c r="C9" i="15"/>
  <c r="G8" i="15"/>
  <c r="C8" i="15"/>
  <c r="G13" i="14" l="1"/>
  <c r="C13" i="14"/>
  <c r="G12" i="14"/>
  <c r="C12" i="14"/>
  <c r="G11" i="14"/>
  <c r="C11" i="14"/>
  <c r="G10" i="14"/>
  <c r="C10" i="14"/>
  <c r="G9" i="14"/>
  <c r="C9" i="14"/>
  <c r="G8" i="14"/>
  <c r="C8" i="14"/>
  <c r="G13" i="13" l="1"/>
  <c r="C13" i="13"/>
  <c r="G12" i="13"/>
  <c r="C12" i="13"/>
  <c r="G11" i="13"/>
  <c r="C11" i="13"/>
  <c r="G10" i="13"/>
  <c r="C10" i="13"/>
  <c r="G9" i="13"/>
  <c r="C9" i="13"/>
  <c r="G8" i="13"/>
  <c r="C8" i="13"/>
  <c r="G12" i="12" l="1"/>
  <c r="G13" i="12" l="1"/>
  <c r="C13" i="12"/>
  <c r="C12" i="12"/>
  <c r="G11" i="12"/>
  <c r="C11" i="12"/>
  <c r="G10" i="12"/>
  <c r="C10" i="12"/>
  <c r="G9" i="12"/>
  <c r="C9" i="12"/>
  <c r="G8" i="12"/>
  <c r="C8" i="12"/>
  <c r="G13" i="11" l="1"/>
  <c r="C13" i="11"/>
  <c r="G12" i="11"/>
  <c r="C12" i="11"/>
  <c r="G11" i="11"/>
  <c r="C11" i="11"/>
  <c r="G10" i="11"/>
  <c r="C10" i="11"/>
  <c r="G9" i="11"/>
  <c r="C9" i="11"/>
  <c r="G8" i="11"/>
  <c r="C8" i="11"/>
  <c r="G13" i="10" l="1"/>
  <c r="C13" i="10"/>
  <c r="G12" i="10"/>
  <c r="C12" i="10"/>
  <c r="G11" i="10"/>
  <c r="C11" i="10"/>
  <c r="G10" i="10"/>
  <c r="C10" i="10"/>
  <c r="G9" i="10"/>
  <c r="C9" i="10"/>
  <c r="G8" i="10"/>
  <c r="C8" i="10"/>
  <c r="G14" i="9" l="1"/>
  <c r="C14" i="9"/>
  <c r="G13" i="9"/>
  <c r="C13" i="9"/>
  <c r="G12" i="9"/>
  <c r="C12" i="9"/>
  <c r="G11" i="9"/>
  <c r="C11" i="9"/>
  <c r="G10" i="9"/>
  <c r="C10" i="9"/>
  <c r="G9" i="9"/>
  <c r="C9" i="9"/>
  <c r="G8" i="9"/>
  <c r="C8" i="9"/>
  <c r="G14" i="8"/>
  <c r="C14" i="8"/>
  <c r="G13" i="8"/>
  <c r="C13" i="8"/>
  <c r="G12" i="8"/>
  <c r="C12" i="8"/>
  <c r="G11" i="8"/>
  <c r="C11" i="8"/>
  <c r="G10" i="8"/>
  <c r="C10" i="8"/>
  <c r="G9" i="8"/>
  <c r="C9" i="8"/>
  <c r="G8" i="8"/>
  <c r="C8" i="8"/>
</calcChain>
</file>

<file path=xl/sharedStrings.xml><?xml version="1.0" encoding="utf-8"?>
<sst xmlns="http://schemas.openxmlformats.org/spreadsheetml/2006/main" count="130" uniqueCount="24">
  <si>
    <t>TASSI DI PRESENZA (%)</t>
  </si>
  <si>
    <t>TASSI DI ASSENZA (%)</t>
  </si>
  <si>
    <t>DI CUI FERIE (%)</t>
  </si>
  <si>
    <t>Settori</t>
  </si>
  <si>
    <t>ASP MAGIERA ANSALONI</t>
  </si>
  <si>
    <t>rapporto tra QUANTITA' ORE di assenza ed ore dovute nel trimestre di riferimento</t>
  </si>
  <si>
    <t>DI CUI ALTRE ASSENZE NON RETRIBUITE (%)</t>
  </si>
  <si>
    <t>rapporto tra QUANTITA' ORE effettivamente lavorate ed ore dovute nel trimestre di riferimento</t>
  </si>
  <si>
    <t>Dirigenza</t>
  </si>
  <si>
    <t>Uffici Amministrativi</t>
  </si>
  <si>
    <t>Servizio Asilo Nido</t>
  </si>
  <si>
    <t>Servizi Socio sanitari residenziali e semiresidenziali</t>
  </si>
  <si>
    <t>DI CUI ALTRE ASSENZE RETRIBUITE (%)</t>
  </si>
  <si>
    <t>Servizi Socio Sanitari Domiciliari</t>
  </si>
  <si>
    <t xml:space="preserve">totali asp : </t>
  </si>
  <si>
    <t>Coordinamento Socio Sanitario</t>
  </si>
  <si>
    <t>TRIMESTRE OTTOBRE-DICEMBRE 2023</t>
  </si>
  <si>
    <t>TRIMESTRE LUGLIO-SETTEMBRE 2023</t>
  </si>
  <si>
    <t>TRIMESTRE APRILE-GIUGNO 2023</t>
  </si>
  <si>
    <t>TRIMESTRE GENNAIO-MARZO 2023</t>
  </si>
  <si>
    <t>TRIMESTRE OTTOBRE-DICEMBRE 2022</t>
  </si>
  <si>
    <t>TRIMESTRE LUGLIO-SETTEMBRE 2022</t>
  </si>
  <si>
    <t>TRIMESTRE APRILE-GIUGNO 2022</t>
  </si>
  <si>
    <t>TRIMESTRE GENNAIO-MARZO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</si>
</sst>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G14" sqref="G14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16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98.98</v>
      </c>
      <c r="D8" s="5">
        <v>1.02</v>
      </c>
      <c r="E8" s="5">
        <v>1.02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76.25</v>
      </c>
      <c r="D9" s="5">
        <v>23.75</v>
      </c>
      <c r="E9" s="5">
        <v>3.63</v>
      </c>
      <c r="F9" s="10">
        <v>0</v>
      </c>
      <c r="G9" s="10">
        <f t="shared" ref="G9:G14" si="0">D9-E9-F9</f>
        <v>20.12</v>
      </c>
    </row>
    <row r="10" spans="2:7" x14ac:dyDescent="0.25">
      <c r="B10" s="4" t="s">
        <v>10</v>
      </c>
      <c r="C10" s="5">
        <f>100-D10</f>
        <v>80.16</v>
      </c>
      <c r="D10" s="5">
        <v>19.84</v>
      </c>
      <c r="E10" s="5">
        <v>0</v>
      </c>
      <c r="F10" s="10">
        <v>0</v>
      </c>
      <c r="G10" s="10">
        <f t="shared" si="0"/>
        <v>19.84</v>
      </c>
    </row>
    <row r="11" spans="2:7" x14ac:dyDescent="0.25">
      <c r="B11" s="4" t="s">
        <v>15</v>
      </c>
      <c r="C11" s="5">
        <f t="shared" ref="C11:C14" si="1">100-D11</f>
        <v>90.1</v>
      </c>
      <c r="D11" s="5">
        <v>9.9</v>
      </c>
      <c r="E11" s="5">
        <v>7.85</v>
      </c>
      <c r="F11" s="10">
        <v>0</v>
      </c>
      <c r="G11" s="10">
        <f t="shared" si="0"/>
        <v>2.0500000000000007</v>
      </c>
    </row>
    <row r="12" spans="2:7" x14ac:dyDescent="0.25">
      <c r="B12" s="12" t="s">
        <v>11</v>
      </c>
      <c r="C12" s="5">
        <f t="shared" si="1"/>
        <v>81.03</v>
      </c>
      <c r="D12" s="5">
        <v>18.97</v>
      </c>
      <c r="E12" s="5">
        <v>9.6199999999999992</v>
      </c>
      <c r="F12" s="10">
        <v>1.45</v>
      </c>
      <c r="G12" s="10">
        <f t="shared" si="0"/>
        <v>7.8999999999999995</v>
      </c>
    </row>
    <row r="13" spans="2:7" x14ac:dyDescent="0.25">
      <c r="B13" s="13" t="s">
        <v>13</v>
      </c>
      <c r="C13" s="5">
        <f t="shared" si="1"/>
        <v>77.44</v>
      </c>
      <c r="D13" s="10">
        <v>22.56</v>
      </c>
      <c r="E13" s="10">
        <v>10.99</v>
      </c>
      <c r="F13" s="10">
        <v>4.53</v>
      </c>
      <c r="G13" s="10">
        <f t="shared" si="0"/>
        <v>7.0399999999999983</v>
      </c>
    </row>
    <row r="14" spans="2:7" ht="15.75" thickBot="1" x14ac:dyDescent="0.3">
      <c r="B14" s="14" t="s">
        <v>14</v>
      </c>
      <c r="C14" s="15">
        <f t="shared" si="1"/>
        <v>80.400000000000006</v>
      </c>
      <c r="D14" s="15">
        <v>19.600000000000001</v>
      </c>
      <c r="E14" s="15">
        <v>9.2899999999999991</v>
      </c>
      <c r="F14" s="15">
        <v>1.93</v>
      </c>
      <c r="G14" s="15">
        <f t="shared" si="0"/>
        <v>8.3800000000000026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D22" sqref="D22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17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86.27</v>
      </c>
      <c r="D8" s="5">
        <v>13.73</v>
      </c>
      <c r="E8" s="5">
        <v>13.73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71.34</v>
      </c>
      <c r="D9" s="5">
        <v>28.66</v>
      </c>
      <c r="E9" s="5">
        <v>21.31</v>
      </c>
      <c r="F9" s="10">
        <v>0</v>
      </c>
      <c r="G9" s="10">
        <f t="shared" ref="G9:G14" si="0">D9-E9-F9</f>
        <v>7.3500000000000014</v>
      </c>
    </row>
    <row r="10" spans="2:7" x14ac:dyDescent="0.25">
      <c r="B10" s="4" t="s">
        <v>10</v>
      </c>
      <c r="C10" s="5">
        <f>100-D10</f>
        <v>100</v>
      </c>
      <c r="D10" s="5">
        <v>0</v>
      </c>
      <c r="E10" s="5">
        <v>0</v>
      </c>
      <c r="F10" s="10">
        <v>0</v>
      </c>
      <c r="G10" s="10">
        <f t="shared" si="0"/>
        <v>0</v>
      </c>
    </row>
    <row r="11" spans="2:7" x14ac:dyDescent="0.25">
      <c r="B11" s="4" t="s">
        <v>15</v>
      </c>
      <c r="C11" s="5">
        <f t="shared" ref="C11:C14" si="1">100-D11</f>
        <v>76.52</v>
      </c>
      <c r="D11" s="5">
        <v>23.48</v>
      </c>
      <c r="E11" s="5">
        <v>21.82</v>
      </c>
      <c r="F11" s="10">
        <v>0</v>
      </c>
      <c r="G11" s="10">
        <f>D11-E11-F11</f>
        <v>1.6600000000000001</v>
      </c>
    </row>
    <row r="12" spans="2:7" x14ac:dyDescent="0.25">
      <c r="B12" s="12" t="s">
        <v>11</v>
      </c>
      <c r="C12" s="5">
        <f t="shared" si="1"/>
        <v>78.34</v>
      </c>
      <c r="D12" s="5">
        <v>21.66</v>
      </c>
      <c r="E12" s="5">
        <v>14.17</v>
      </c>
      <c r="F12" s="10">
        <v>1.42</v>
      </c>
      <c r="G12" s="10">
        <f t="shared" si="0"/>
        <v>6.07</v>
      </c>
    </row>
    <row r="13" spans="2:7" x14ac:dyDescent="0.25">
      <c r="B13" s="13" t="s">
        <v>13</v>
      </c>
      <c r="C13" s="5">
        <f t="shared" si="1"/>
        <v>75.16</v>
      </c>
      <c r="D13" s="10">
        <v>24.84</v>
      </c>
      <c r="E13" s="10">
        <v>13.8</v>
      </c>
      <c r="F13" s="10">
        <v>4.95</v>
      </c>
      <c r="G13" s="10">
        <f t="shared" si="0"/>
        <v>6.089999999999999</v>
      </c>
    </row>
    <row r="14" spans="2:7" ht="15.75" thickBot="1" x14ac:dyDescent="0.3">
      <c r="B14" s="14" t="s">
        <v>14</v>
      </c>
      <c r="C14" s="15">
        <f t="shared" si="1"/>
        <v>77.53</v>
      </c>
      <c r="D14" s="15">
        <v>22.47</v>
      </c>
      <c r="E14" s="15">
        <v>14.44</v>
      </c>
      <c r="F14" s="15">
        <v>2.09</v>
      </c>
      <c r="G14" s="15">
        <f t="shared" si="0"/>
        <v>5.9399999999999995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D25" sqref="D25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18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77.319999999999993</v>
      </c>
      <c r="D8" s="5">
        <v>22.68</v>
      </c>
      <c r="E8" s="5">
        <v>22.68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80.88</v>
      </c>
      <c r="D9" s="5">
        <v>19.12</v>
      </c>
      <c r="E9" s="5">
        <v>8.5500000000000007</v>
      </c>
      <c r="F9" s="10">
        <v>0</v>
      </c>
      <c r="G9" s="10">
        <f t="shared" ref="G9:G13" si="0">D9-E9-F9</f>
        <v>10.57</v>
      </c>
    </row>
    <row r="10" spans="2:7" x14ac:dyDescent="0.25">
      <c r="B10" s="4" t="s">
        <v>15</v>
      </c>
      <c r="C10" s="5">
        <f t="shared" ref="C10:C13" si="1">100-D10</f>
        <v>91.59</v>
      </c>
      <c r="D10" s="5">
        <v>8.41</v>
      </c>
      <c r="E10" s="5">
        <v>7.75</v>
      </c>
      <c r="F10" s="10">
        <v>0</v>
      </c>
      <c r="G10" s="10">
        <f>D10-E10-F10</f>
        <v>0.66000000000000014</v>
      </c>
    </row>
    <row r="11" spans="2:7" x14ac:dyDescent="0.25">
      <c r="B11" s="12" t="s">
        <v>11</v>
      </c>
      <c r="C11" s="5">
        <f t="shared" si="1"/>
        <v>80.58</v>
      </c>
      <c r="D11" s="5">
        <v>19.420000000000002</v>
      </c>
      <c r="E11" s="5">
        <v>12.3</v>
      </c>
      <c r="F11" s="10">
        <v>2.02</v>
      </c>
      <c r="G11" s="10">
        <f t="shared" si="0"/>
        <v>5.1000000000000014</v>
      </c>
    </row>
    <row r="12" spans="2:7" x14ac:dyDescent="0.25">
      <c r="B12" s="13" t="s">
        <v>13</v>
      </c>
      <c r="C12" s="5">
        <f t="shared" si="1"/>
        <v>75.41</v>
      </c>
      <c r="D12" s="5">
        <v>24.59</v>
      </c>
      <c r="E12" s="5">
        <v>10.43</v>
      </c>
      <c r="F12" s="10">
        <v>5.76</v>
      </c>
      <c r="G12" s="10">
        <f t="shared" si="0"/>
        <v>8.4</v>
      </c>
    </row>
    <row r="13" spans="2:7" ht="15.75" thickBot="1" x14ac:dyDescent="0.3">
      <c r="B13" s="14" t="s">
        <v>14</v>
      </c>
      <c r="C13" s="15">
        <f t="shared" si="1"/>
        <v>79.650000000000006</v>
      </c>
      <c r="D13" s="15">
        <v>20.350000000000001</v>
      </c>
      <c r="E13" s="15">
        <v>11.73</v>
      </c>
      <c r="F13" s="15">
        <v>2.68</v>
      </c>
      <c r="G13" s="15">
        <f t="shared" si="0"/>
        <v>5.9400000000000013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B21" sqref="B21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19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94.17</v>
      </c>
      <c r="D8" s="5">
        <v>5.83</v>
      </c>
      <c r="E8" s="5">
        <v>5.83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65.599999999999994</v>
      </c>
      <c r="D9" s="5">
        <v>34.4</v>
      </c>
      <c r="E9" s="5">
        <v>24.07</v>
      </c>
      <c r="F9" s="10">
        <v>0</v>
      </c>
      <c r="G9" s="10">
        <f t="shared" ref="G9:G13" si="0">D9-E9-F9</f>
        <v>10.329999999999998</v>
      </c>
    </row>
    <row r="10" spans="2:7" x14ac:dyDescent="0.25">
      <c r="B10" s="4" t="s">
        <v>15</v>
      </c>
      <c r="C10" s="5">
        <f t="shared" ref="C10:C13" si="1">100-D10</f>
        <v>87.5</v>
      </c>
      <c r="D10" s="5">
        <v>12.5</v>
      </c>
      <c r="E10" s="5">
        <v>8.44</v>
      </c>
      <c r="F10" s="10">
        <v>0</v>
      </c>
      <c r="G10" s="10">
        <f>D10-E10-F10</f>
        <v>4.0600000000000005</v>
      </c>
    </row>
    <row r="11" spans="2:7" x14ac:dyDescent="0.25">
      <c r="B11" s="12" t="s">
        <v>11</v>
      </c>
      <c r="C11" s="5">
        <f t="shared" si="1"/>
        <v>79.67</v>
      </c>
      <c r="D11" s="5">
        <v>20.329999999999998</v>
      </c>
      <c r="E11" s="5">
        <v>8.94</v>
      </c>
      <c r="F11" s="10">
        <v>1.37</v>
      </c>
      <c r="G11" s="10">
        <f t="shared" si="0"/>
        <v>10.02</v>
      </c>
    </row>
    <row r="12" spans="2:7" x14ac:dyDescent="0.25">
      <c r="B12" s="13" t="s">
        <v>13</v>
      </c>
      <c r="C12" s="5">
        <f t="shared" si="1"/>
        <v>80.66</v>
      </c>
      <c r="D12" s="5">
        <v>19.34</v>
      </c>
      <c r="E12" s="5">
        <v>9.89</v>
      </c>
      <c r="F12" s="10">
        <v>0</v>
      </c>
      <c r="G12" s="10">
        <f t="shared" si="0"/>
        <v>9.4499999999999993</v>
      </c>
    </row>
    <row r="13" spans="2:7" ht="15.75" thickBot="1" x14ac:dyDescent="0.3">
      <c r="B13" s="14" t="s">
        <v>14</v>
      </c>
      <c r="C13" s="15">
        <f t="shared" si="1"/>
        <v>79.59</v>
      </c>
      <c r="D13" s="15">
        <v>20.41</v>
      </c>
      <c r="E13" s="15">
        <v>9.7200000000000006</v>
      </c>
      <c r="F13" s="15">
        <v>0.99</v>
      </c>
      <c r="G13" s="15">
        <f t="shared" si="0"/>
        <v>9.6999999999999993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F20" sqref="F20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20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97.96</v>
      </c>
      <c r="D8" s="5">
        <v>2.04</v>
      </c>
      <c r="E8" s="5">
        <v>2.04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63.41</v>
      </c>
      <c r="D9" s="5">
        <v>36.590000000000003</v>
      </c>
      <c r="E9" s="5">
        <v>25.12</v>
      </c>
      <c r="F9" s="10">
        <v>0</v>
      </c>
      <c r="G9" s="10">
        <f t="shared" ref="G9:G13" si="0">D9-E9-F9</f>
        <v>11.470000000000002</v>
      </c>
    </row>
    <row r="10" spans="2:7" x14ac:dyDescent="0.25">
      <c r="B10" s="4" t="s">
        <v>15</v>
      </c>
      <c r="C10" s="5">
        <f t="shared" ref="C10:C13" si="1">100-D10</f>
        <v>89.24</v>
      </c>
      <c r="D10" s="5">
        <v>10.76</v>
      </c>
      <c r="E10" s="5">
        <v>4.58</v>
      </c>
      <c r="F10" s="10">
        <v>0</v>
      </c>
      <c r="G10" s="10">
        <f t="shared" si="0"/>
        <v>6.18</v>
      </c>
    </row>
    <row r="11" spans="2:7" x14ac:dyDescent="0.25">
      <c r="B11" s="12" t="s">
        <v>11</v>
      </c>
      <c r="C11" s="5">
        <f t="shared" si="1"/>
        <v>81.239999999999995</v>
      </c>
      <c r="D11" s="5">
        <v>18.760000000000002</v>
      </c>
      <c r="E11" s="5">
        <v>8.07</v>
      </c>
      <c r="F11" s="10">
        <v>1.61</v>
      </c>
      <c r="G11" s="10">
        <f t="shared" si="0"/>
        <v>9.0800000000000018</v>
      </c>
    </row>
    <row r="12" spans="2:7" x14ac:dyDescent="0.25">
      <c r="B12" s="13" t="s">
        <v>13</v>
      </c>
      <c r="C12" s="5">
        <f t="shared" si="1"/>
        <v>75.67</v>
      </c>
      <c r="D12" s="5">
        <v>24.33</v>
      </c>
      <c r="E12" s="5">
        <v>9.52</v>
      </c>
      <c r="F12" s="10">
        <v>0.13</v>
      </c>
      <c r="G12" s="10">
        <f t="shared" ref="G12" si="2">D12-E12-F12</f>
        <v>14.679999999999998</v>
      </c>
    </row>
    <row r="13" spans="2:7" ht="15.75" thickBot="1" x14ac:dyDescent="0.3">
      <c r="B13" s="14" t="s">
        <v>14</v>
      </c>
      <c r="C13" s="15">
        <f t="shared" si="1"/>
        <v>79.8</v>
      </c>
      <c r="D13" s="15">
        <v>20.2</v>
      </c>
      <c r="E13" s="15">
        <v>8.8699999999999992</v>
      </c>
      <c r="F13" s="15">
        <v>1.21</v>
      </c>
      <c r="G13" s="15">
        <f t="shared" si="0"/>
        <v>10.120000000000001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B30" sqref="B30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21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86.41</v>
      </c>
      <c r="D8" s="5">
        <v>13.59</v>
      </c>
      <c r="E8" s="5">
        <v>13.59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44.57</v>
      </c>
      <c r="D9" s="5">
        <v>55.43</v>
      </c>
      <c r="E9" s="5">
        <v>13.87</v>
      </c>
      <c r="F9" s="10">
        <v>17.88</v>
      </c>
      <c r="G9" s="10">
        <f t="shared" ref="G9:G13" si="0">D9-E9-F9</f>
        <v>23.680000000000003</v>
      </c>
    </row>
    <row r="10" spans="2:7" x14ac:dyDescent="0.25">
      <c r="B10" s="4" t="s">
        <v>15</v>
      </c>
      <c r="C10" s="5">
        <f t="shared" ref="C10:C13" si="1">100-D10</f>
        <v>74.81</v>
      </c>
      <c r="D10" s="5">
        <v>25.19</v>
      </c>
      <c r="E10" s="5">
        <v>23.79</v>
      </c>
      <c r="F10" s="10">
        <v>0</v>
      </c>
      <c r="G10" s="10">
        <f>D10-E10-F10</f>
        <v>1.4000000000000021</v>
      </c>
    </row>
    <row r="11" spans="2:7" x14ac:dyDescent="0.25">
      <c r="B11" s="12" t="s">
        <v>11</v>
      </c>
      <c r="C11" s="5">
        <f t="shared" si="1"/>
        <v>74.55</v>
      </c>
      <c r="D11" s="5">
        <v>25.45</v>
      </c>
      <c r="E11" s="5">
        <v>13.7</v>
      </c>
      <c r="F11" s="10">
        <v>2.78</v>
      </c>
      <c r="G11" s="10">
        <f t="shared" si="0"/>
        <v>8.9700000000000006</v>
      </c>
    </row>
    <row r="12" spans="2:7" x14ac:dyDescent="0.25">
      <c r="B12" s="13" t="s">
        <v>13</v>
      </c>
      <c r="C12" s="5">
        <f t="shared" si="1"/>
        <v>74.11</v>
      </c>
      <c r="D12" s="10">
        <v>25.89</v>
      </c>
      <c r="E12" s="10">
        <v>14.07</v>
      </c>
      <c r="F12" s="10">
        <v>0.06</v>
      </c>
      <c r="G12" s="10">
        <f t="shared" si="0"/>
        <v>11.76</v>
      </c>
    </row>
    <row r="13" spans="2:7" ht="15.75" thickBot="1" x14ac:dyDescent="0.3">
      <c r="B13" s="14" t="s">
        <v>14</v>
      </c>
      <c r="C13" s="15">
        <f t="shared" si="1"/>
        <v>73.02</v>
      </c>
      <c r="D13" s="15">
        <v>26.98</v>
      </c>
      <c r="E13" s="15">
        <v>14.01</v>
      </c>
      <c r="F13" s="15">
        <v>2.9</v>
      </c>
      <c r="G13" s="15">
        <f t="shared" si="0"/>
        <v>10.07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B19" sqref="B19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22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67.349999999999994</v>
      </c>
      <c r="D8" s="5">
        <v>32.65</v>
      </c>
      <c r="E8" s="5">
        <v>26.53</v>
      </c>
      <c r="F8" s="10">
        <v>0</v>
      </c>
      <c r="G8" s="10">
        <f>D8-E8-F8</f>
        <v>6.1199999999999974</v>
      </c>
    </row>
    <row r="9" spans="2:7" x14ac:dyDescent="0.25">
      <c r="B9" s="4" t="s">
        <v>9</v>
      </c>
      <c r="C9" s="5">
        <f>100-D9</f>
        <v>57.77</v>
      </c>
      <c r="D9" s="5">
        <v>42.23</v>
      </c>
      <c r="E9" s="5">
        <v>3.18</v>
      </c>
      <c r="F9" s="10">
        <v>17.920000000000002</v>
      </c>
      <c r="G9" s="10">
        <f t="shared" ref="G9:G13" si="0">D9-E9-F9</f>
        <v>21.129999999999995</v>
      </c>
    </row>
    <row r="10" spans="2:7" x14ac:dyDescent="0.25">
      <c r="B10" s="4" t="s">
        <v>15</v>
      </c>
      <c r="C10" s="5">
        <f t="shared" ref="C10:C13" si="1">100-D10</f>
        <v>97.64</v>
      </c>
      <c r="D10" s="5">
        <v>2.36</v>
      </c>
      <c r="E10" s="5">
        <v>2.36</v>
      </c>
      <c r="F10" s="10">
        <v>0</v>
      </c>
      <c r="G10" s="10">
        <f>D10-E10-F10</f>
        <v>0</v>
      </c>
    </row>
    <row r="11" spans="2:7" x14ac:dyDescent="0.25">
      <c r="B11" s="12" t="s">
        <v>11</v>
      </c>
      <c r="C11" s="5">
        <f t="shared" si="1"/>
        <v>79.27</v>
      </c>
      <c r="D11" s="5">
        <v>20.73</v>
      </c>
      <c r="E11" s="5">
        <v>9.91</v>
      </c>
      <c r="F11" s="10">
        <v>1.86</v>
      </c>
      <c r="G11" s="10">
        <f t="shared" si="0"/>
        <v>8.9600000000000009</v>
      </c>
    </row>
    <row r="12" spans="2:7" x14ac:dyDescent="0.25">
      <c r="B12" s="13" t="s">
        <v>13</v>
      </c>
      <c r="C12" s="5">
        <f t="shared" si="1"/>
        <v>77.36</v>
      </c>
      <c r="D12" s="5">
        <v>22.64</v>
      </c>
      <c r="E12" s="5">
        <v>11.8</v>
      </c>
      <c r="F12" s="10">
        <v>0</v>
      </c>
      <c r="G12" s="10">
        <f t="shared" si="0"/>
        <v>10.84</v>
      </c>
    </row>
    <row r="13" spans="2:7" ht="15.75" thickBot="1" x14ac:dyDescent="0.3">
      <c r="B13" s="14" t="s">
        <v>14</v>
      </c>
      <c r="C13" s="15">
        <f t="shared" si="1"/>
        <v>78.010000000000005</v>
      </c>
      <c r="D13" s="15">
        <v>21.99</v>
      </c>
      <c r="E13" s="15">
        <v>9.9700000000000006</v>
      </c>
      <c r="F13" s="15">
        <v>2.2599999999999998</v>
      </c>
      <c r="G13" s="15">
        <f t="shared" si="0"/>
        <v>9.759999999999998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tabSelected="1" workbookViewId="0">
      <selection activeCell="E21" sqref="E21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23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94.06</v>
      </c>
      <c r="D8" s="5">
        <v>5.94</v>
      </c>
      <c r="E8" s="5">
        <v>5.94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61.38</v>
      </c>
      <c r="D9" s="5">
        <v>38.619999999999997</v>
      </c>
      <c r="E9" s="5">
        <v>4.63</v>
      </c>
      <c r="F9" s="10">
        <v>28.99</v>
      </c>
      <c r="G9" s="10">
        <f t="shared" ref="G9:G13" si="0">D9-E9-F9</f>
        <v>4.9999999999999964</v>
      </c>
    </row>
    <row r="10" spans="2:7" x14ac:dyDescent="0.25">
      <c r="B10" s="4" t="s">
        <v>15</v>
      </c>
      <c r="C10" s="5">
        <f t="shared" ref="C10:C13" si="1">100-D10</f>
        <v>84.49</v>
      </c>
      <c r="D10" s="5">
        <v>15.51</v>
      </c>
      <c r="E10" s="5">
        <v>6.27</v>
      </c>
      <c r="F10" s="10">
        <v>0</v>
      </c>
      <c r="G10" s="10">
        <f>D10-E10-F10</f>
        <v>9.24</v>
      </c>
    </row>
    <row r="11" spans="2:7" x14ac:dyDescent="0.25">
      <c r="B11" s="12" t="s">
        <v>11</v>
      </c>
      <c r="C11" s="5">
        <f t="shared" si="1"/>
        <v>79.650000000000006</v>
      </c>
      <c r="D11" s="5">
        <v>20.350000000000001</v>
      </c>
      <c r="E11" s="5">
        <v>6.82</v>
      </c>
      <c r="F11" s="10">
        <v>0.36</v>
      </c>
      <c r="G11" s="10">
        <f t="shared" si="0"/>
        <v>13.170000000000002</v>
      </c>
    </row>
    <row r="12" spans="2:7" x14ac:dyDescent="0.25">
      <c r="B12" s="13" t="s">
        <v>13</v>
      </c>
      <c r="C12" s="5">
        <f t="shared" si="1"/>
        <v>77.92</v>
      </c>
      <c r="D12" s="5">
        <v>22.08</v>
      </c>
      <c r="E12" s="5">
        <v>9.33</v>
      </c>
      <c r="F12" s="10">
        <v>0</v>
      </c>
      <c r="G12" s="10">
        <f t="shared" si="0"/>
        <v>12.749999999999998</v>
      </c>
    </row>
    <row r="13" spans="2:7" ht="15.75" thickBot="1" x14ac:dyDescent="0.3">
      <c r="B13" s="14" t="s">
        <v>14</v>
      </c>
      <c r="C13" s="15">
        <f t="shared" si="1"/>
        <v>78.510000000000005</v>
      </c>
      <c r="D13" s="15">
        <v>21.49</v>
      </c>
      <c r="E13" s="15">
        <v>7.22</v>
      </c>
      <c r="F13" s="15">
        <v>1.84</v>
      </c>
      <c r="G13" s="15">
        <f t="shared" si="0"/>
        <v>12.43</v>
      </c>
    </row>
    <row r="14" spans="2:7" ht="15.75" thickTop="1" x14ac:dyDescent="0.25">
      <c r="C14" s="9"/>
      <c r="D14" s="9"/>
      <c r="E14" s="9"/>
      <c r="F14" s="9"/>
    </row>
    <row r="15" spans="2:7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4° trimestre 2023</vt:lpstr>
      <vt:lpstr>3° trimestre 2023</vt:lpstr>
      <vt:lpstr>2° trimestre 2023</vt:lpstr>
      <vt:lpstr>1° trimestre 2023</vt:lpstr>
      <vt:lpstr>4° trimestre 2022</vt:lpstr>
      <vt:lpstr>3° trimestre 2022</vt:lpstr>
      <vt:lpstr>2° trimestre 2022</vt:lpstr>
      <vt:lpstr>1° trimestre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2026-01-16T11:48:21Z</dcterms:modified>
</cp:coreProperties>
</file>